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<sst xmlns="http://schemas.openxmlformats.org/spreadsheetml/2006/main" count="225" uniqueCount="225">
  <si>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</si>
  <si>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</si>
  <si>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</si>
  <si>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</si>
  <si>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</si>
  <si>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</si>
  <si>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</si>
  <si>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</si>
  <si>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</si>
  <si>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</si>
  <si>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</si>
  <si>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</si>
  <si>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</si>
  <si>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</si>
  <si>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</si>
  <si>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</si>
  <si>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</si>
  <si>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</si>
  <si>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</si>
  <si>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</si>
  <si>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</si>
  <si>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</si>
  <si>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</si>
  <si>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</si>
  <si>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</si>
  <si>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</si>
  <si>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</si>
  <si>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</si>
  <si>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</si>
  <si>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</si>
  <si>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</si>
  <si>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</si>
  <si>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</si>
  <si>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</si>
  <si>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</si>
  <si>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</si>
  <si>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</si>
  <si>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</si>
  <si>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</si>
  <si>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</si>
  <si>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</si>
  <si>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</si>
  <si>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</si>
  <si>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</si>
  <si>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</si>
  <si>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</si>
  <si>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</si>
  <si>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</si>
  <si>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</si>
  <si>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</si>
  <si>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</si>
  <si>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</si>
  <si>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</si>
  <si>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</si>
  <si>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</si>
  <si>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</si>
  <si>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</si>
  <si>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</si>
  <si>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</si>
  <si>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</si>
  <si>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</si>
  <si>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</si>
  <si>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</si>
  <si>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</si>
  <si>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</si>
  <si>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</si>
  <si>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</si>
  <si>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</si>
  <si>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</si>
  <si>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</si>
  <si>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</si>
  <si>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</si>
  <si>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</si>
  <si>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</si>
  <si>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</si>
  <si>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</si>
  <si>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</si>
  <si>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</si>
  <si>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</si>
  <si>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</si>
  <si>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</si>
  <si>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</si>
  <si>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</si>
  <si>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</si>
  <si>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</si>
  <si>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</si>
  <si>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</si>
  <si>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</si>
  <si>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</si>
  <si>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</si>
  <si>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</si>
  <si>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</si>
  <si>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</si>
  <si>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</si>
  <si>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</si>
  <si>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</si>
  <si>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</si>
  <si>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</si>
  <si>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</si>
  <si>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</si>
  <si>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</si>
  <si>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</si>
  <si>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</si>
  <si>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</si>
  <si>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</si>
  <si>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</si>
  <si>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</si>
  <si>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</si>
  <si>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</si>
  <si>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</si>
  <si>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</si>
  <si>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</si>
  <si>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</si>
  <si>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</si>
  <si>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</si>
  <si>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</si>
  <si>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</si>
  <si>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</si>
  <si>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</si>
  <si>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</si>
  <si>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</si>
  <si>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</si>
  <si>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</si>
  <si>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</si>
  <si>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</si>
  <si>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</si>
  <si>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</si>
  <si>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</si>
  <si>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</si>
  <si>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</si>
  <si>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</si>
  <si>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</si>
  <si>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</si>
  <si>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</si>
  <si>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</si>
  <si>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</si>
  <si>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</si>
  <si>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</si>
  <si>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</si>
  <si>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</si>
  <si>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</si>
  <si>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</si>
  <si>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</si>
  <si>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</si>
  <si>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</si>
  <si>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</si>
  <si>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</si>
  <si>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</si>
  <si>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</si>
  <si>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</si>
  <si>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</si>
  <si>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</si>
  <si>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</si>
  <si>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</si>
  <si>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</si>
  <si>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</si>
  <si>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</si>
  <si>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</si>
  <si>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</si>
  <si>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</si>
  <si>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</si>
  <si>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</si>
  <si>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</si>
  <si>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</si>
  <si>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</si>
  <si>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</si>
  <si>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</si>
  <si>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</si>
  <si>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</si>
  <si>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</si>
  <si>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</si>
  <si>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</si>
  <si>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</si>
  <si>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</si>
  <si>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</si>
  <si>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</si>
  <si>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</si>
  <si>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</si>
  <si>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</si>
  <si>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</si>
  <si>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</si>
  <si>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</si>
  <si>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</si>
  <si>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</si>
  <si>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</si>
  <si>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</si>
  <si>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</si>
  <si>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</si>
  <si>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</si>
  <si>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</si>
  <si>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</si>
  <si>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</si>
  <si>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</si>
  <si>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</si>
  <si>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</si>
  <si>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</si>
  <si>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</si>
  <si>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</si>
  <si>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</si>
  <si>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</si>
  <si>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</si>
  <si>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</si>
  <si>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</si>
  <si>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</si>
  <si>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</si>
  <si>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</si>
  <si>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</si>
  <si>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</si>
  <si>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</si>
  <si>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</si>
  <si>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</si>
  <si>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</si>
  <si>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</si>
  <si>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</si>
  <si>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</si>
  <si>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</si>
  <si>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</si>
  <si>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</si>
  <si>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</si>
  <si>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</si>
  <si>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</si>
  <si>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</si>
  <si>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</si>
  <si>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</si>
  <si>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Профінансовано станом на 15.11.2018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</si>
</sst>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0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25">
      <selection activeCell="AF31" sqref="AF31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2" t="s">
        <v>24</v>
      </c>
      <c r="B2" s="142"/>
      <c r="C2" s="142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2:30" ht="6.75" customHeight="1" thickBot="1">
      <c r="B3" s="7"/>
      <c r="C3" s="7"/>
      <c r="AD3" s="18"/>
    </row>
    <row r="4" spans="1:33" ht="12.75">
      <c r="A4" s="144" t="s">
        <v>16</v>
      </c>
      <c r="B4" s="146" t="s">
        <v>17</v>
      </c>
      <c r="C4" s="148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9" t="s">
        <v>65</v>
      </c>
      <c r="AD4" s="137" t="s">
        <v>66</v>
      </c>
      <c r="AE4" s="83" t="s">
        <v>130</v>
      </c>
      <c r="AF4" s="137" t="s">
        <v>224</v>
      </c>
      <c r="AG4" s="135" t="s">
        <v>167</v>
      </c>
    </row>
    <row r="5" spans="1:33" ht="41.25" customHeight="1" thickBot="1">
      <c r="A5" s="145"/>
      <c r="B5" s="147"/>
      <c r="C5" s="147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50"/>
      <c r="AD5" s="151"/>
      <c r="AE5" s="87" t="s">
        <v>129</v>
      </c>
      <c r="AF5" s="138"/>
      <c r="AG5" s="136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9040621.14</v>
      </c>
      <c r="AG6" s="81">
        <f>AF6/C6*100</f>
        <v>27.950197335302203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</f>
        <v>366304.75</v>
      </c>
      <c r="AG16" s="77">
        <f t="shared" si="2"/>
        <v>39.10374795436567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8"/>
      <c r="AG20" s="77">
        <f t="shared" si="2"/>
        <v>0</v>
      </c>
    </row>
    <row r="21" spans="1:33" ht="27.75">
      <c r="A21" s="20" t="s">
        <v>87</v>
      </c>
      <c r="B21" s="102" t="s">
        <v>223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</f>
        <v>153424.8</v>
      </c>
      <c r="AG24" s="77">
        <f t="shared" si="2"/>
        <v>61.36992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</f>
        <v>158424.8</v>
      </c>
      <c r="AG25" s="77">
        <f t="shared" si="2"/>
        <v>67.67167290310454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</f>
        <v>103424.8</v>
      </c>
      <c r="AG26" s="77">
        <f t="shared" si="2"/>
        <v>68.94986666666667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</f>
        <v>556500.36</v>
      </c>
      <c r="AG34" s="77">
        <f t="shared" si="2"/>
        <v>77.18451595006934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</f>
        <v>92924.8</v>
      </c>
      <c r="AG41" s="77">
        <f t="shared" si="2"/>
        <v>65.60308372221085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</f>
        <v>171424.8</v>
      </c>
      <c r="AG42" s="77">
        <f t="shared" si="2"/>
        <v>56.15642904642881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</f>
        <v>101424.8</v>
      </c>
      <c r="AG52" s="77">
        <f t="shared" si="3"/>
        <v>26.80302742013911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v>2574176.16</v>
      </c>
      <c r="AG64" s="77">
        <f t="shared" si="4"/>
        <v>13.619979682539684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6334606.99</v>
      </c>
      <c r="AG65" s="76">
        <f t="shared" si="2"/>
        <v>88.28720543554007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</f>
        <v>6334606.99</v>
      </c>
      <c r="AG66" s="77">
        <f t="shared" si="2"/>
        <v>88.28720543554007</v>
      </c>
    </row>
    <row r="67" spans="1:33" ht="30">
      <c r="A67" s="27" t="s">
        <v>27</v>
      </c>
      <c r="B67" s="53" t="s">
        <v>222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37614724.73</v>
      </c>
      <c r="AG69" s="76">
        <f t="shared" si="2"/>
        <v>72.58887708399656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14056261.77</v>
      </c>
      <c r="AG70" s="78">
        <f t="shared" si="2"/>
        <v>78.8150170800809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</f>
        <v>3167115</v>
      </c>
      <c r="AG72" s="79">
        <f t="shared" si="2"/>
        <v>78.20037037037038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</f>
        <v>597408.6000000001</v>
      </c>
      <c r="AG74" s="79">
        <f t="shared" si="2"/>
        <v>81.80055575379347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</f>
        <v>840500.21</v>
      </c>
      <c r="AG75" s="79">
        <f t="shared" si="2"/>
        <v>81.44737028261892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</f>
        <v>880427.5500000002</v>
      </c>
      <c r="AG76" s="79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6050457.03</v>
      </c>
      <c r="AG77" s="78">
        <f t="shared" si="2"/>
        <v>84.02425140012367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</f>
        <v>3352898.72</v>
      </c>
      <c r="AG82" s="79">
        <f t="shared" si="9"/>
        <v>85.3785012166473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1475495.59</v>
      </c>
      <c r="AG83" s="78">
        <f t="shared" si="9"/>
        <v>79.77941334504813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</f>
        <v>165820.59</v>
      </c>
      <c r="AG86" s="79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2642848.64</v>
      </c>
      <c r="AG87" s="77">
        <f t="shared" si="9"/>
        <v>74.9078505559538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34">
        <f>1817091.18+2152.4</f>
        <v>1819243.5799999998</v>
      </c>
      <c r="AG88" s="77">
        <f t="shared" si="9"/>
        <v>75.32204235545314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</f>
        <v>749982.2100000001</v>
      </c>
      <c r="AG89" s="79">
        <f t="shared" si="9"/>
        <v>78.02017649622842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9463702.15</v>
      </c>
      <c r="AG106" s="78">
        <f t="shared" si="9"/>
        <v>71.78230768498875</v>
      </c>
    </row>
    <row r="107" spans="1:33" ht="46.5" customHeight="1">
      <c r="A107" s="9"/>
      <c r="B107" s="56" t="s">
        <v>216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</f>
        <v>9359812.47</v>
      </c>
      <c r="AG107" s="79">
        <f t="shared" si="9"/>
        <v>76.3829859816002</v>
      </c>
    </row>
    <row r="108" spans="1:33" ht="39" customHeight="1">
      <c r="A108" s="9"/>
      <c r="B108" s="130" t="s">
        <v>221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217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218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220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v>23789.68</v>
      </c>
      <c r="AG112" s="79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7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759388.6100000001</v>
      </c>
      <c r="AG117" s="78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</f>
        <v>24443.550000000003</v>
      </c>
      <c r="AG119" s="79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BG128</f>
        <v>0</v>
      </c>
      <c r="AG128" s="76">
        <f t="shared" si="9"/>
        <v>0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90"/>
      <c r="AG129" s="78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189541.78999999998</v>
      </c>
      <c r="AG131" s="133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</f>
        <v>189541.78999999998</v>
      </c>
      <c r="AG132" s="132">
        <f t="shared" si="9"/>
        <v>26.18778094709783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210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211</v>
      </c>
      <c r="B135" s="125" t="s">
        <v>212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213</v>
      </c>
      <c r="B136" s="128" t="s">
        <v>215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214</v>
      </c>
      <c r="B137" s="51" t="s">
        <v>219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40" t="s">
        <v>48</v>
      </c>
      <c r="B138" s="141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54806606.65</v>
      </c>
      <c r="AG138" s="76">
        <f t="shared" si="9"/>
        <v>41.760977360248944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9"/>
      <c r="B142" s="139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2018-11-14T11:18:28Z</cp:lastPrinted>
  <dcterms:created xsi:type="dcterms:W3CDTF">2014-01-17T10:52:16Z</dcterms:created>
  <dcterms:modified xsi:type="dcterms:W3CDTF">2018-11-15T12:54:04Z</dcterms:modified>
  <cp:category/>
  <cp:version/>
  <cp:contentType/>
  <cp:contentStatus/>
</cp:coreProperties>
</file>